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Чек-лист" sheetId="1" state="visible" r:id="rId1"/>
  </sheets>
  <definedNames>
    <definedName name="_xlnm.Print_Area" localSheetId="0">'Чек-лист'!$B$2:$E$55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8"/>
    </font>
    <font>
      <name val="Calibri"/>
      <charset val="1"/>
      <family val="0"/>
      <color rgb="FFD8D5CC"/>
      <sz val="10.5"/>
    </font>
    <font>
      <name val="Calibri"/>
      <charset val="1"/>
      <family val="0"/>
      <color rgb="FF1B1B1B"/>
      <sz val="10"/>
    </font>
    <font>
      <name val="Calibri"/>
      <charset val="1"/>
      <family val="0"/>
      <b val="1"/>
      <color rgb="FFEAC500"/>
      <sz val="10.5"/>
    </font>
    <font>
      <name val="Calibri"/>
      <charset val="1"/>
      <family val="0"/>
      <b val="1"/>
      <color rgb="FFEAC500"/>
      <sz val="13"/>
    </font>
    <font>
      <name val="Calibri"/>
      <charset val="1"/>
      <family val="0"/>
      <b val="1"/>
      <color rgb="FF6B6B6B"/>
      <sz val="10"/>
    </font>
    <font>
      <name val="Calibri"/>
      <charset val="1"/>
      <family val="0"/>
      <b val="1"/>
      <color rgb="FFB08A00"/>
      <sz val="10.5"/>
    </font>
    <font>
      <name val="Calibri"/>
      <charset val="1"/>
      <family val="0"/>
      <b val="1"/>
      <color rgb="FF222222"/>
      <sz val="10.5"/>
    </font>
    <font>
      <name val="Calibri"/>
      <charset val="1"/>
      <family val="0"/>
      <color rgb="FF6B6B6B"/>
      <sz val="9.5"/>
    </font>
    <font>
      <name val="Calibri"/>
      <charset val="1"/>
      <family val="0"/>
      <sz val="10.5"/>
    </font>
    <font>
      <name val="Calibri"/>
      <charset val="1"/>
      <family val="0"/>
      <sz val="10"/>
    </font>
    <font>
      <name val="Calibri"/>
      <charset val="1"/>
      <family val="0"/>
      <b val="1"/>
      <color rgb="FFFFFFFF"/>
      <sz val="13"/>
    </font>
    <font>
      <name val="Calibri"/>
      <charset val="1"/>
      <family val="0"/>
      <color rgb="FF222222"/>
      <sz val="11"/>
    </font>
    <font>
      <name val="Calibri"/>
      <charset val="1"/>
      <family val="0"/>
      <b val="1"/>
      <color rgb="FF222222"/>
      <sz val="12"/>
    </font>
    <font>
      <name val="Calibri"/>
      <charset val="1"/>
      <family val="0"/>
      <b val="1"/>
      <color rgb="FF2E6B15"/>
      <sz val="12"/>
    </font>
    <font>
      <name val="Calibri"/>
      <charset val="1"/>
      <family val="0"/>
      <b val="1"/>
      <color rgb="FF9A5A00"/>
      <sz val="12"/>
    </font>
    <font>
      <name val="Calibri"/>
      <charset val="1"/>
      <family val="0"/>
      <b val="1"/>
      <color rgb="FF8E1E6B"/>
      <sz val="12"/>
    </font>
    <font>
      <name val="Calibri"/>
      <charset val="1"/>
      <family val="0"/>
      <i val="1"/>
      <color rgb="FF222222"/>
      <sz val="10.5"/>
    </font>
    <font>
      <name val="Calibri"/>
      <charset val="1"/>
      <family val="0"/>
      <color rgb="FFE4E2DA"/>
      <sz val="10.5"/>
    </font>
  </fonts>
  <fills count="6">
    <fill>
      <patternFill/>
    </fill>
    <fill>
      <patternFill patternType="gray125"/>
    </fill>
    <fill>
      <patternFill patternType="solid">
        <fgColor rgb="FF161616"/>
        <bgColor rgb="FF1B1B1B"/>
      </patternFill>
    </fill>
    <fill>
      <patternFill patternType="solid">
        <fgColor rgb="FFEAC500"/>
        <bgColor rgb="FFFF9900"/>
      </patternFill>
    </fill>
    <fill>
      <patternFill patternType="solid">
        <fgColor rgb="FFF3F1EA"/>
        <bgColor rgb="FFFBF0D8"/>
      </patternFill>
    </fill>
    <fill>
      <patternFill patternType="solid">
        <fgColor rgb="FFFAFAF7"/>
        <bgColor rgb="FFFFFFFF"/>
      </patternFill>
    </fill>
  </fills>
  <borders count="3">
    <border>
      <left/>
      <right/>
      <top/>
      <bottom/>
      <diagonal/>
    </border>
    <border>
      <left style="thin">
        <color rgb="FFE6E3DA"/>
      </left>
      <right style="thin">
        <color rgb="FFE6E3DA"/>
      </right>
      <top style="thin">
        <color rgb="FFE6E3DA"/>
      </top>
      <bottom style="thin">
        <color rgb="FFE6E3DA"/>
      </bottom>
      <diagonal/>
    </border>
    <border>
      <left/>
      <right/>
      <top/>
      <bottom style="thin">
        <color rgb="FFE6E3DA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0" applyAlignment="1" pivotButton="0" quotePrefix="0" xfId="0">
      <alignment horizontal="left" vertical="center" indent="1"/>
    </xf>
    <xf numFmtId="0" fontId="6" fillId="3" borderId="0" applyAlignment="1" pivotButton="0" quotePrefix="0" xfId="0">
      <alignment horizontal="left" vertical="center" wrapText="1" indent="1"/>
    </xf>
    <xf numFmtId="0" fontId="7" fillId="2" borderId="0" applyAlignment="1" pivotButton="0" quotePrefix="0" xfId="0">
      <alignment horizontal="left" vertical="center" indent="1"/>
    </xf>
    <xf numFmtId="0" fontId="8" fillId="2" borderId="0" applyAlignment="1" pivotButton="0" quotePrefix="0" xfId="0">
      <alignment horizontal="left" vertical="center" indent="1"/>
    </xf>
    <xf numFmtId="0" fontId="9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 indent="1"/>
    </xf>
    <xf numFmtId="0" fontId="10" fillId="0" borderId="1" applyAlignment="1" pivotButton="0" quotePrefix="0" xfId="0">
      <alignment horizontal="center" vertical="top"/>
    </xf>
    <xf numFmtId="0" fontId="11" fillId="0" borderId="1" applyAlignment="1" pivotButton="0" quotePrefix="0" xfId="0">
      <alignment horizontal="left" vertical="top" wrapText="1" indent="1"/>
    </xf>
    <xf numFmtId="0" fontId="13" fillId="0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left" vertical="top" wrapText="1" indent="1"/>
    </xf>
    <xf numFmtId="0" fontId="10" fillId="5" borderId="1" applyAlignment="1" pivotButton="0" quotePrefix="0" xfId="0">
      <alignment horizontal="center" vertical="top"/>
    </xf>
    <xf numFmtId="0" fontId="11" fillId="5" borderId="1" applyAlignment="1" pivotButton="0" quotePrefix="0" xfId="0">
      <alignment horizontal="left" vertical="top" wrapText="1" indent="1"/>
    </xf>
    <xf numFmtId="0" fontId="13" fillId="5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left" vertical="top" wrapText="1" indent="1"/>
    </xf>
    <xf numFmtId="0" fontId="15" fillId="2" borderId="0" applyAlignment="1" pivotButton="0" quotePrefix="0" xfId="0">
      <alignment horizontal="left" vertical="center" indent="1"/>
    </xf>
    <xf numFmtId="0" fontId="16" fillId="0" borderId="2" applyAlignment="1" pivotButton="0" quotePrefix="0" xfId="0">
      <alignment horizontal="left" vertical="center" indent="1"/>
    </xf>
    <xf numFmtId="1" fontId="17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general" vertical="bottom"/>
    </xf>
    <xf numFmtId="1" fontId="18" fillId="0" borderId="2" applyAlignment="1" pivotButton="0" quotePrefix="0" xfId="0">
      <alignment horizontal="center" vertical="center"/>
    </xf>
    <xf numFmtId="1" fontId="19" fillId="0" borderId="2" applyAlignment="1" pivotButton="0" quotePrefix="0" xfId="0">
      <alignment horizontal="center" vertical="center"/>
    </xf>
    <xf numFmtId="1" fontId="20" fillId="0" borderId="2" applyAlignment="1" pivotButton="0" quotePrefix="0" xfId="0">
      <alignment horizontal="center" vertical="center"/>
    </xf>
    <xf numFmtId="0" fontId="21" fillId="4" borderId="0" applyAlignment="1" pivotButton="0" quotePrefix="0" xfId="0">
      <alignment horizontal="left" vertical="center" wrapText="1" indent="1"/>
    </xf>
    <xf numFmtId="0" fontId="22" fillId="2" borderId="0" applyAlignment="1" pivotButton="0" quotePrefix="0" xfId="0">
      <alignment horizontal="left" vertical="center" wrapText="1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 indent="1"/>
    </xf>
    <xf numFmtId="0" fontId="5" fillId="2" borderId="0" applyAlignment="1" pivotButton="0" quotePrefix="0" xfId="0">
      <alignment horizontal="left" vertical="center" indent="1"/>
    </xf>
    <xf numFmtId="0" fontId="6" fillId="3" borderId="0" applyAlignment="1" pivotButton="0" quotePrefix="0" xfId="0">
      <alignment horizontal="left" vertical="center" wrapText="1" indent="1"/>
    </xf>
    <xf numFmtId="0" fontId="7" fillId="2" borderId="0" applyAlignment="1" pivotButton="0" quotePrefix="0" xfId="0">
      <alignment horizontal="left" vertical="center" indent="1"/>
    </xf>
    <xf numFmtId="0" fontId="8" fillId="2" borderId="0" applyAlignment="1" pivotButton="0" quotePrefix="0" xfId="0">
      <alignment horizontal="left" vertical="center" indent="1"/>
    </xf>
    <xf numFmtId="0" fontId="9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 indent="1"/>
    </xf>
    <xf numFmtId="0" fontId="10" fillId="0" borderId="1" applyAlignment="1" pivotButton="0" quotePrefix="0" xfId="0">
      <alignment horizontal="center" vertical="top"/>
    </xf>
    <xf numFmtId="0" fontId="11" fillId="0" borderId="1" applyAlignment="1" pivotButton="0" quotePrefix="0" xfId="0">
      <alignment horizontal="left" vertical="top" wrapText="1" indent="1"/>
    </xf>
    <xf numFmtId="0" fontId="13" fillId="0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left" vertical="top" wrapText="1" indent="1"/>
    </xf>
    <xf numFmtId="0" fontId="10" fillId="5" borderId="1" applyAlignment="1" pivotButton="0" quotePrefix="0" xfId="0">
      <alignment horizontal="center" vertical="top"/>
    </xf>
    <xf numFmtId="0" fontId="11" fillId="5" borderId="1" applyAlignment="1" pivotButton="0" quotePrefix="0" xfId="0">
      <alignment horizontal="left" vertical="top" wrapText="1" indent="1"/>
    </xf>
    <xf numFmtId="0" fontId="13" fillId="5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left" vertical="top" wrapText="1" indent="1"/>
    </xf>
    <xf numFmtId="0" fontId="15" fillId="2" borderId="0" applyAlignment="1" pivotButton="0" quotePrefix="0" xfId="0">
      <alignment horizontal="left" vertical="center" indent="1"/>
    </xf>
    <xf numFmtId="0" fontId="16" fillId="0" borderId="2" applyAlignment="1" pivotButton="0" quotePrefix="0" xfId="0">
      <alignment horizontal="left" vertical="center" indent="1"/>
    </xf>
    <xf numFmtId="0" fontId="0" fillId="0" borderId="2" pivotButton="0" quotePrefix="0" xfId="0"/>
    <xf numFmtId="1" fontId="17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general" vertical="bottom"/>
    </xf>
    <xf numFmtId="1" fontId="18" fillId="0" borderId="2" applyAlignment="1" pivotButton="0" quotePrefix="0" xfId="0">
      <alignment horizontal="center" vertical="center"/>
    </xf>
    <xf numFmtId="1" fontId="19" fillId="0" borderId="2" applyAlignment="1" pivotButton="0" quotePrefix="0" xfId="0">
      <alignment horizontal="center" vertical="center"/>
    </xf>
    <xf numFmtId="1" fontId="20" fillId="0" borderId="2" applyAlignment="1" pivotButton="0" quotePrefix="0" xfId="0">
      <alignment horizontal="center" vertical="center"/>
    </xf>
    <xf numFmtId="0" fontId="21" fillId="4" borderId="0" applyAlignment="1" pivotButton="0" quotePrefix="0" xfId="0">
      <alignment horizontal="left" vertical="center" wrapText="1" indent="1"/>
    </xf>
    <xf numFmtId="0" fontId="22" fillId="2" borderId="0" applyAlignment="1" pivotButton="0" quotePrefix="0" xfId="0">
      <alignment horizontal="left" vertical="center" wrapText="1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ont>
        <name val="Calibri"/>
        <charset val="1"/>
        <family val="0"/>
        <b val="1"/>
        <color rgb="FF2E6B15"/>
      </font>
      <fill>
        <patternFill>
          <bgColor rgb="FFE4F0DC"/>
        </patternFill>
      </fill>
    </dxf>
    <dxf>
      <font>
        <name val="Calibri"/>
        <charset val="1"/>
        <family val="0"/>
        <b val="1"/>
        <color rgb="FF9A5A00"/>
      </font>
      <fill>
        <patternFill>
          <bgColor rgb="FFFBF0D8"/>
        </patternFill>
      </fill>
    </dxf>
    <dxf>
      <font>
        <name val="Calibri"/>
        <charset val="1"/>
        <family val="0"/>
        <b val="1"/>
        <color rgb="FF8E1E6B"/>
      </font>
      <fill>
        <patternFill>
          <bgColor rgb="FFF6DCE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6B15"/>
      <rgbColor rgb="FF000080"/>
      <rgbColor rgb="FFB08A00"/>
      <rgbColor rgb="FF800080"/>
      <rgbColor rgb="FF008080"/>
      <rgbColor rgb="FFE4E2DA"/>
      <rgbColor rgb="FF808080"/>
      <rgbColor rgb="FF9999FF"/>
      <rgbColor rgb="FF8E1E6B"/>
      <rgbColor rgb="FFFBF0D8"/>
      <rgbColor rgb="FFF3F1EA"/>
      <rgbColor rgb="FF660066"/>
      <rgbColor rgb="FFFF8080"/>
      <rgbColor rgb="FF0066CC"/>
      <rgbColor rgb="FFD8D5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E4F0DC"/>
      <rgbColor rgb="FFE6E3DA"/>
      <rgbColor rgb="FF99CCFF"/>
      <rgbColor rgb="FFFF99CC"/>
      <rgbColor rgb="FFCC99FF"/>
      <rgbColor rgb="FFF6DCEC"/>
      <rgbColor rgb="FF3366FF"/>
      <rgbColor rgb="FF33CCCC"/>
      <rgbColor rgb="FF99CC00"/>
      <rgbColor rgb="FFEAC500"/>
      <rgbColor rgb="FFFF9900"/>
      <rgbColor rgb="FFFF6600"/>
      <rgbColor rgb="FF6B6B6B"/>
      <rgbColor rgb="FF969696"/>
      <rgbColor rgb="FF003366"/>
      <rgbColor rgb="FF339966"/>
      <rgbColor rgb="FF161616"/>
      <rgbColor rgb="FF1B1B1B"/>
      <rgbColor rgb="FF9A5A00"/>
      <rgbColor rgb="FF993366"/>
      <rgbColor rgb="FF333399"/>
      <rgbColor rgb="FF22222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B2:E5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2.5" customWidth="1" style="25" min="1" max="1"/>
    <col width="5" customWidth="1" style="25" min="2" max="2"/>
    <col width="78" customWidth="1" style="25" min="3" max="3"/>
    <col width="22" customWidth="1" style="25" min="4" max="4"/>
    <col width="40" customWidth="1" style="25" min="5" max="5"/>
  </cols>
  <sheetData>
    <row r="2" ht="39.75" customHeight="1" s="26">
      <c r="B2" s="27" t="inlineStr">
        <is>
          <t>INTEKEY · Чек-лист готовности склада к маркировке БАД</t>
        </is>
      </c>
    </row>
    <row r="3" ht="21.75" customHeight="1" s="26">
      <c r="B3" s="28" t="inlineStr">
        <is>
          <t>28 пунктов по четырём блокам · для складов от 2000 м² и от 10 000 SKU · заполните статус в колонке «Статус»</t>
        </is>
      </c>
    </row>
    <row r="4" ht="45.75" customHeight="1" s="26">
      <c r="B4" s="29" t="inlineStr">
        <is>
          <t>Автоштрафы за БАД действуют с 1 марта 2026, по всем товарам — с 1 июля 2026. Штраф за оборот немаркированного товара — от 50 000 до 300 000 ₽ с конфискацией. Пункты со статусом «Критично» блокируют легальный оборот.</t>
        </is>
      </c>
    </row>
    <row r="5" ht="24" customHeight="1" s="26">
      <c r="B5" s="30" t="inlineStr">
        <is>
          <t>intekey.ru      ·      +7 (499) 444-26-21      ·      sales@intekey.ru</t>
        </is>
      </c>
    </row>
    <row r="6" ht="30" customHeight="1" s="26">
      <c r="B6" s="31" t="inlineStr">
        <is>
          <t>Блок 1.  Номенклатура и НСИ</t>
        </is>
      </c>
    </row>
    <row r="7" ht="19.5" customHeight="1" s="26">
      <c r="B7" s="32" t="inlineStr">
        <is>
          <t>№</t>
        </is>
      </c>
      <c r="C7" s="33" t="inlineStr">
        <is>
          <t>Что проверить</t>
        </is>
      </c>
      <c r="D7" s="32" t="inlineStr">
        <is>
          <t>Статус</t>
        </is>
      </c>
      <c r="E7" s="33" t="inlineStr">
        <is>
          <t>Комментарий / что сделать</t>
        </is>
      </c>
    </row>
    <row r="8" ht="48" customHeight="1" s="26">
      <c r="B8" s="34" t="n">
        <v>1</v>
      </c>
      <c r="C8" s="35" t="inlineStr">
        <is>
          <t>Все позиции БАД имеют действующее свидетельство о государственной регистрации (СГР)
Просроченное или отсутствующее СГР — товар нельзя вводить в оборот.</t>
        </is>
      </c>
      <c r="D8" s="36" t="n"/>
      <c r="E8" s="37" t="n"/>
    </row>
    <row r="9" ht="48" customHeight="1" s="26">
      <c r="B9" s="38" t="n">
        <v>2</v>
      </c>
      <c r="C9" s="39" t="inlineStr">
        <is>
          <t>Всем товарам присвоены корректные GTIN, префикс компании получен в GS1 РУС
Регистрация в GS1 РУС — 3 900 ₽ в год. Без GTIN описать товар в Нацкаталоге нельзя.</t>
        </is>
      </c>
      <c r="D9" s="40" t="n"/>
      <c r="E9" s="41" t="n"/>
    </row>
    <row r="10" ht="48" customHeight="1" s="26">
      <c r="B10" s="34" t="n">
        <v>3</v>
      </c>
      <c r="C10" s="35" t="inlineStr">
        <is>
          <t>В номенклатуре нет задублированных артикулов, которые в системе выглядят как разные товары
Дубли ломают сопоставление кодов и остатков — источник «отрицательных остатков».</t>
        </is>
      </c>
      <c r="D10" s="36" t="n"/>
      <c r="E10" s="37" t="n"/>
    </row>
    <row r="11" ht="33.75" customHeight="1" s="26">
      <c r="B11" s="38" t="n">
        <v>4</v>
      </c>
      <c r="C11" s="39" t="inlineStr">
        <is>
          <t>Все товары описаны в Национальном каталоге «Честного знака»
Без карточки в Нацкаталоге код маркировки не заказать.</t>
        </is>
      </c>
      <c r="D11" s="40" t="n"/>
      <c r="E11" s="41" t="n"/>
    </row>
    <row r="12" ht="48" customHeight="1" s="26">
      <c r="B12" s="34" t="n">
        <v>5</v>
      </c>
      <c r="C12" s="35" t="inlineStr">
        <is>
          <t>Для каждой позиции определена единица потребления и уровни упаковки
Нужно для корректной агрегации и передачи данных по вложенности.</t>
        </is>
      </c>
      <c r="D12" s="36" t="n"/>
      <c r="E12" s="37" t="n"/>
    </row>
    <row r="13" ht="48" customHeight="1" s="26">
      <c r="B13" s="38" t="n">
        <v>6</v>
      </c>
      <c r="C13" s="39" t="inlineStr">
        <is>
          <t>Проведён аудит остатков: объём немаркированного товара, сроки годности, крайние даты продажи
Аудит остатков — часть этапа до закупки оборудования.</t>
        </is>
      </c>
      <c r="D13" s="40" t="n"/>
      <c r="E13" s="41" t="n"/>
    </row>
    <row r="14" ht="48" customHeight="1" s="26">
      <c r="B14" s="34" t="n">
        <v>7</v>
      </c>
      <c r="C14" s="35" t="inlineStr">
        <is>
          <t>Проверены поставщики: передают ли они коды маркировки и агрегаты (SSCC) при отгрузке
Если поставщик не передаёт коды, разрыв всплывает на приёмке. Проверить заранее, до старта.</t>
        </is>
      </c>
      <c r="D14" s="36" t="n"/>
      <c r="E14" s="37" t="n"/>
    </row>
    <row r="15" ht="7.5" customHeight="1" s="26"/>
    <row r="16" ht="30" customHeight="1" s="26">
      <c r="B16" s="31" t="inlineStr">
        <is>
          <t>Блок 2.  Оборудование</t>
        </is>
      </c>
    </row>
    <row r="17" ht="19.5" customHeight="1" s="26">
      <c r="B17" s="32" t="inlineStr">
        <is>
          <t>№</t>
        </is>
      </c>
      <c r="C17" s="33" t="inlineStr">
        <is>
          <t>Что проверить</t>
        </is>
      </c>
      <c r="D17" s="32" t="inlineStr">
        <is>
          <t>Статус</t>
        </is>
      </c>
      <c r="E17" s="33" t="inlineStr">
        <is>
          <t>Комментарий / что сделать</t>
        </is>
      </c>
    </row>
    <row r="18" ht="48" customHeight="1" s="26">
      <c r="B18" s="34" t="n">
        <v>8</v>
      </c>
      <c r="C18" s="35" t="inlineStr">
        <is>
          <t>Сканеры поддерживают 2D-коды Data Matrix (не только 1D-штрихкоды)
Код маркировки — двумерный Data Matrix. Линейные 1D-сканеры его не читают.</t>
        </is>
      </c>
      <c r="D18" s="36" t="n"/>
      <c r="E18" s="37" t="n"/>
    </row>
    <row r="19" ht="48" customHeight="1" s="26">
      <c r="B19" s="38" t="n">
        <v>9</v>
      </c>
      <c r="C19" s="39" t="inlineStr">
        <is>
          <t>Терминалы сбора данных (ТСД) настроены на работу с поэкземплярными кодами
Ручной ввод кодов при объёме от десятков тысяч единиц — системная ошибка в ожидании.</t>
        </is>
      </c>
      <c r="D19" s="40" t="n"/>
      <c r="E19" s="41" t="n"/>
    </row>
    <row r="20" ht="48" customHeight="1" s="26">
      <c r="B20" s="34" t="n">
        <v>10</v>
      </c>
      <c r="C20" s="35" t="inlineStr">
        <is>
          <t>Есть принтеры этикеток, печатающие Data Matrix в требуемом качестве
Нужны для самостоятельной маркировки и перевыпуска нечитаемых кодов.</t>
        </is>
      </c>
      <c r="D20" s="36" t="n"/>
      <c r="E20" s="37" t="n"/>
    </row>
    <row r="21" ht="48" customHeight="1" s="26">
      <c r="B21" s="38" t="n">
        <v>11</v>
      </c>
      <c r="C21" s="39" t="inlineStr">
        <is>
          <t>Настроен верификатор качества печати кода (класс качества не ниже 1,5 / C по ISO/IEC 15415)
Код ниже класса C сканеры на приёмке и в рознице читают нестабильно.</t>
        </is>
      </c>
      <c r="D21" s="40" t="n"/>
      <c r="E21" s="41" t="n"/>
    </row>
    <row r="22" ht="48" customHeight="1" s="26">
      <c r="B22" s="34" t="n">
        <v>12</v>
      </c>
      <c r="C22" s="35" t="inlineStr">
        <is>
          <t>Кассовое / фискальное оборудование поддерживает ФФД 1.2
Формат фискальных данных 1.2 обязателен для розничной продажи маркированного товара.</t>
        </is>
      </c>
      <c r="D22" s="36" t="n"/>
      <c r="E22" s="37" t="n"/>
    </row>
    <row r="23" ht="48" customHeight="1" s="26">
      <c r="B23" s="38" t="n">
        <v>13</v>
      </c>
      <c r="C23" s="39" t="inlineStr">
        <is>
          <t>Настроен обмен с модулем разрешительного режима (ТС ПИоТ), действующим с 7 января 2026
На кассе проверка легальности кода происходит через ТС ПИоТ до пробития чека.</t>
        </is>
      </c>
      <c r="D23" s="40" t="n"/>
      <c r="E23" s="41" t="n"/>
    </row>
    <row r="24" ht="7.5" customHeight="1" s="26"/>
    <row r="25" ht="30" customHeight="1" s="26">
      <c r="B25" s="31" t="inlineStr">
        <is>
          <t>Блок 3.  ИТ-системы</t>
        </is>
      </c>
    </row>
    <row r="26" ht="19.5" customHeight="1" s="26">
      <c r="B26" s="32" t="inlineStr">
        <is>
          <t>№</t>
        </is>
      </c>
      <c r="C26" s="33" t="inlineStr">
        <is>
          <t>Что проверить</t>
        </is>
      </c>
      <c r="D26" s="32" t="inlineStr">
        <is>
          <t>Статус</t>
        </is>
      </c>
      <c r="E26" s="33" t="inlineStr">
        <is>
          <t>Комментарий / что сделать</t>
        </is>
      </c>
    </row>
    <row r="27" ht="63.75" customHeight="1" s="26">
      <c r="B27" s="34" t="n">
        <v>14</v>
      </c>
      <c r="C27" s="35" t="inlineStr">
        <is>
          <t>Определена версия 1С / ERP / WMS и её способность работать с поэкземплярным учётом
Устаревшая версия может не поддерживать передачу кодов. Это вскрывается на аудите — до промышленного запуска.</t>
        </is>
      </c>
      <c r="D27" s="36" t="n"/>
      <c r="E27" s="37" t="n"/>
    </row>
    <row r="28" ht="48" customHeight="1" s="26">
      <c r="B28" s="38" t="n">
        <v>15</v>
      </c>
      <c r="C28" s="39" t="inlineStr">
        <is>
          <t>Учётная система передаёт коды каждой конкретной единицы товара в УПД
С 1 сентября 2025 в УПД обязательно указывать коды каждой единицы. Вручную это не держится.</t>
        </is>
      </c>
      <c r="D28" s="40" t="n"/>
      <c r="E28" s="41" t="n"/>
    </row>
    <row r="29" ht="48" customHeight="1" s="26">
      <c r="B29" s="34" t="n">
        <v>16</v>
      </c>
      <c r="C29" s="35" t="inlineStr">
        <is>
          <t>Заключён договор с оператором ЭДО, настроен документооборот
Без ЭДО передавать сведения о смене собственника в «Честный знак» нельзя.</t>
        </is>
      </c>
      <c r="D29" s="36" t="n"/>
      <c r="E29" s="37" t="n"/>
    </row>
    <row r="30" ht="48" customHeight="1" s="26">
      <c r="B30" s="38" t="n">
        <v>17</v>
      </c>
      <c r="C30" s="39" t="inlineStr">
        <is>
          <t>Настроена интеграция с ГИС МТ через True API
True API — основной канал обмена данными с «Честным знаком» для больших объёмов.</t>
        </is>
      </c>
      <c r="D30" s="40" t="n"/>
      <c r="E30" s="41" t="n"/>
    </row>
    <row r="31" ht="48" customHeight="1" s="26">
      <c r="B31" s="34" t="n">
        <v>18</v>
      </c>
      <c r="C31" s="35" t="inlineStr">
        <is>
          <t>Установлен и настроен КриптоПро (или аналог) для подписи операций УКЭП
Регистрация в ГИС МТ и операции ввода/вывода из оборота подписываются УКЭП.</t>
        </is>
      </c>
      <c r="D31" s="36" t="n"/>
      <c r="E31" s="37" t="n"/>
    </row>
    <row r="32" ht="48" customHeight="1" s="26">
      <c r="B32" s="38" t="n">
        <v>19</v>
      </c>
      <c r="C32" s="39" t="inlineStr">
        <is>
          <t>Пройдены тестовые сценарии в тестовом контуре ГИС МТ до промышленного запуска
Ошибки в тестовом контуре штрафов не влекут. Ошибки в промышленном режиме — влекут.</t>
        </is>
      </c>
      <c r="D32" s="40" t="n"/>
      <c r="E32" s="41" t="n"/>
    </row>
    <row r="33" ht="48" customHeight="1" s="26">
      <c r="B33" s="34" t="n">
        <v>20</v>
      </c>
      <c r="C33" s="35" t="inlineStr">
        <is>
          <t>Настроена агрегация в короба и палеты с формированием кодов SSCC
Агрегация SSCC ускоряет приёмку и отгрузку: один код вместо десятков поштучных сканирований.</t>
        </is>
      </c>
      <c r="D33" s="36" t="n"/>
      <c r="E33" s="37" t="n"/>
    </row>
    <row r="34" ht="7.5" customHeight="1" s="26"/>
    <row r="35" ht="30" customHeight="1" s="26">
      <c r="B35" s="31" t="inlineStr">
        <is>
          <t>Блок 4.  Регламенты и процессы</t>
        </is>
      </c>
    </row>
    <row r="36" ht="19.5" customHeight="1" s="26">
      <c r="B36" s="32" t="inlineStr">
        <is>
          <t>№</t>
        </is>
      </c>
      <c r="C36" s="33" t="inlineStr">
        <is>
          <t>Что проверить</t>
        </is>
      </c>
      <c r="D36" s="32" t="inlineStr">
        <is>
          <t>Статус</t>
        </is>
      </c>
      <c r="E36" s="33" t="inlineStr">
        <is>
          <t>Комментарий / что сделать</t>
        </is>
      </c>
    </row>
    <row r="37" ht="48" customHeight="1" s="26">
      <c r="B37" s="34" t="n">
        <v>21</v>
      </c>
      <c r="C37" s="35" t="inlineStr">
        <is>
          <t>Назначен ответственный сотрудник за маркировку и работу с «Честным знаком»
Без владельца процесса задача расплывается между складом, ИТ и бухгалтерией.</t>
        </is>
      </c>
      <c r="D37" s="36" t="n"/>
      <c r="E37" s="37" t="n"/>
    </row>
    <row r="38" ht="48" customHeight="1" s="26">
      <c r="B38" s="38" t="n">
        <v>22</v>
      </c>
      <c r="C38" s="39" t="inlineStr">
        <is>
          <t>Настроен мониторинг автоштрафов на «Госуслугах»
Автоштрафы за БАД действуют с 1 марта 2026, по всем товарам — с 1 июля 2026. Постановление приходит без проверки.</t>
        </is>
      </c>
      <c r="D38" s="40" t="n"/>
      <c r="E38" s="41" t="n"/>
    </row>
    <row r="39" ht="48" customHeight="1" s="26">
      <c r="B39" s="34" t="n">
        <v>23</v>
      </c>
      <c r="C39" s="35" t="inlineStr">
        <is>
          <t>Есть регламент действий при нечитаемом или повреждённом коде маркировки
Перевыпуск и повторная маркировка идут по единому регламенту. Без него решение принимает кладовщик на месте.</t>
        </is>
      </c>
      <c r="D39" s="36" t="n"/>
      <c r="E39" s="37" t="n"/>
    </row>
    <row r="40" ht="48" customHeight="1" s="26">
      <c r="B40" s="38" t="n">
        <v>24</v>
      </c>
      <c r="C40" s="39" t="inlineStr">
        <is>
          <t>Описан порядок работы с частичным возвратом и пересортом
Возврат части партии требует корректной работы с кодами, иначе — расхождение остатков в системе.</t>
        </is>
      </c>
      <c r="D40" s="40" t="n"/>
      <c r="E40" s="41" t="n"/>
    </row>
    <row r="41" ht="63.75" customHeight="1" s="26">
      <c r="B41" s="34" t="n">
        <v>25</v>
      </c>
      <c r="C41" s="35" t="inlineStr">
        <is>
          <t>Настроен вывод товара из оборота по всем применимым основаниям (9 оснований, срок — 3 рабочих дня)
Продажа, порча, утеря, экспорт и др. Не вывел вовремя — расхождение и риск штрафа.</t>
        </is>
      </c>
      <c r="D41" s="36" t="n"/>
      <c r="E41" s="37" t="n"/>
    </row>
    <row r="42" ht="48" customHeight="1" s="26">
      <c r="B42" s="38" t="n">
        <v>26</v>
      </c>
      <c r="C42" s="39" t="inlineStr">
        <is>
          <t>Внедрён учёт по FEFO (первым уходит товар с ближайшим сроком годности)
Для БАД со сроком годности FEFO снижает списания и продажу просрочки.</t>
        </is>
      </c>
      <c r="D42" s="40" t="n"/>
      <c r="E42" s="41" t="n"/>
    </row>
    <row r="43" ht="48" customHeight="1" s="26">
      <c r="B43" s="34" t="n">
        <v>27</v>
      </c>
      <c r="C43" s="35" t="inlineStr">
        <is>
          <t>Отгрузочные УПД с поэкземплярными кодами формируются автоматически из системы
Ручное формирование УПД при сотнях позиций в отгрузке — источник ошибок и задержек.</t>
        </is>
      </c>
      <c r="D43" s="36" t="n"/>
      <c r="E43" s="37" t="n"/>
    </row>
    <row r="44" ht="63.75" customHeight="1" s="26">
      <c r="B44" s="38" t="n">
        <v>28</v>
      </c>
      <c r="C44" s="39" t="inlineStr">
        <is>
          <t>Инвентаризация проводится сверкой физических кодов на упаковках с кодами в системе
Расхождение даёт «отрицательный остаток» в «Честном знаке», который вручную исправляется сложно и долго.</t>
        </is>
      </c>
      <c r="D44" s="40" t="n"/>
      <c r="E44" s="41" t="n"/>
    </row>
    <row r="45" ht="12" customHeight="1" s="26"/>
    <row r="46" ht="27.75" customHeight="1" s="26">
      <c r="B46" s="42" t="inlineStr">
        <is>
          <t>Итог по чек-листу</t>
        </is>
      </c>
    </row>
    <row r="47" ht="21.75" customHeight="1" s="26">
      <c r="B47" s="43" t="inlineStr">
        <is>
          <t>Всего пунктов</t>
        </is>
      </c>
      <c r="C47" s="44" t="n"/>
      <c r="D47" s="45" t="n">
        <v>28</v>
      </c>
      <c r="E47" s="46" t="n"/>
    </row>
    <row r="48" ht="21.75" customHeight="1" s="26">
      <c r="B48" s="43" t="inlineStr">
        <is>
          <t>Готово</t>
        </is>
      </c>
      <c r="C48" s="44" t="n"/>
      <c r="D48" s="47">
        <f>COUNTIF(D8:D44,"Готово")</f>
        <v/>
      </c>
      <c r="E48" s="46" t="n"/>
    </row>
    <row r="49" ht="21.75" customHeight="1" s="26">
      <c r="B49" s="43" t="inlineStr">
        <is>
          <t>Требует доработки</t>
        </is>
      </c>
      <c r="C49" s="44" t="n"/>
      <c r="D49" s="48">
        <f>COUNTIF(D8:D44,"Требует доработки")</f>
        <v/>
      </c>
      <c r="E49" s="46" t="n"/>
    </row>
    <row r="50" ht="21.75" customHeight="1" s="26">
      <c r="B50" s="43" t="inlineStr">
        <is>
          <t>Критично</t>
        </is>
      </c>
      <c r="C50" s="44" t="n"/>
      <c r="D50" s="49">
        <f>COUNTIF(D8:D44,"Критично")</f>
        <v/>
      </c>
      <c r="E50" s="46" t="n"/>
    </row>
    <row r="51" ht="39.75" customHeight="1" s="26">
      <c r="B51" s="50">
        <f>IF(COUNTIF(D8:D44,"Критично")&gt;=3,"Три и более критичных пунктов — оборот БАД под риском штрафа. Нужен аудит и план внедрения.",IF(COUNTIF(D8:D44,"Критично")&gt;0,"Есть критичные пункты — устраните их до промышленного запуска.",IF(COUNTIF(D8:D44,"Требует доработки")&gt;0,"Критичных пунктов нет, но часть требует доработки — доведите до готовности.","Склад готов к маркировке БАД. Держите процессы под контролем.")))</f>
        <v/>
      </c>
    </row>
    <row r="52" ht="12" customHeight="1" s="26"/>
    <row r="53" ht="27.75" customHeight="1" s="26">
      <c r="B53" s="31" t="inlineStr">
        <is>
          <t>Что делать с результатом</t>
        </is>
      </c>
    </row>
    <row r="54" ht="39.75" customHeight="1" s="26">
      <c r="B54" s="51" t="inlineStr">
        <is>
          <t>Отметили критичные пункты? Разберём ваш склад и составим план внедрения WMS под маркировку БАД — с оценкой сроков, оборудования и интеграций.</t>
        </is>
      </c>
    </row>
    <row r="55" ht="24" customHeight="1" s="26">
      <c r="B55" s="30" t="inlineStr">
        <is>
          <t>intekey.ru      ·      +7 (499) 444-26-21      ·      sales@intekey.ru</t>
        </is>
      </c>
    </row>
  </sheetData>
  <mergeCells count="17">
    <mergeCell ref="B47:C47"/>
    <mergeCell ref="B48:C48"/>
    <mergeCell ref="B46:E46"/>
    <mergeCell ref="B35:E35"/>
    <mergeCell ref="B53:E53"/>
    <mergeCell ref="B4:E4"/>
    <mergeCell ref="B6:E6"/>
    <mergeCell ref="B16:E16"/>
    <mergeCell ref="B54:E54"/>
    <mergeCell ref="B25:E25"/>
    <mergeCell ref="B55:E55"/>
    <mergeCell ref="B3:E3"/>
    <mergeCell ref="B5:E5"/>
    <mergeCell ref="B2:E2"/>
    <mergeCell ref="B50:C50"/>
    <mergeCell ref="B51:E51"/>
    <mergeCell ref="B49:C49"/>
  </mergeCells>
  <conditionalFormatting sqref="D8:D14">
    <cfRule type="cellIs" rank="0" priority="2" equalAverage="0" operator="equal" aboveAverage="0" dxfId="0" text="" percent="0" bottom="0">
      <formula>"Готово"</formula>
    </cfRule>
    <cfRule type="cellIs" rank="0" priority="3" equalAverage="0" operator="equal" aboveAverage="0" dxfId="1" text="" percent="0" bottom="0">
      <formula>"Требует доработки"</formula>
    </cfRule>
    <cfRule type="cellIs" rank="0" priority="4" equalAverage="0" operator="equal" aboveAverage="0" dxfId="2" text="" percent="0" bottom="0">
      <formula>"Критично"</formula>
    </cfRule>
  </conditionalFormatting>
  <conditionalFormatting sqref="D18:D23">
    <cfRule type="cellIs" rank="0" priority="5" equalAverage="0" operator="equal" aboveAverage="0" dxfId="0" text="" percent="0" bottom="0">
      <formula>"Готово"</formula>
    </cfRule>
    <cfRule type="cellIs" rank="0" priority="6" equalAverage="0" operator="equal" aboveAverage="0" dxfId="1" text="" percent="0" bottom="0">
      <formula>"Требует доработки"</formula>
    </cfRule>
    <cfRule type="cellIs" rank="0" priority="7" equalAverage="0" operator="equal" aboveAverage="0" dxfId="2" text="" percent="0" bottom="0">
      <formula>"Критично"</formula>
    </cfRule>
  </conditionalFormatting>
  <conditionalFormatting sqref="D27:D33">
    <cfRule type="cellIs" rank="0" priority="8" equalAverage="0" operator="equal" aboveAverage="0" dxfId="0" text="" percent="0" bottom="0">
      <formula>"Готово"</formula>
    </cfRule>
    <cfRule type="cellIs" rank="0" priority="9" equalAverage="0" operator="equal" aboveAverage="0" dxfId="1" text="" percent="0" bottom="0">
      <formula>"Требует доработки"</formula>
    </cfRule>
    <cfRule type="cellIs" rank="0" priority="10" equalAverage="0" operator="equal" aboveAverage="0" dxfId="2" text="" percent="0" bottom="0">
      <formula>"Критично"</formula>
    </cfRule>
  </conditionalFormatting>
  <conditionalFormatting sqref="D37:D44">
    <cfRule type="cellIs" rank="0" priority="11" equalAverage="0" operator="equal" aboveAverage="0" dxfId="0" text="" percent="0" bottom="0">
      <formula>"Готово"</formula>
    </cfRule>
    <cfRule type="cellIs" rank="0" priority="12" equalAverage="0" operator="equal" aboveAverage="0" dxfId="1" text="" percent="0" bottom="0">
      <formula>"Требует доработки"</formula>
    </cfRule>
    <cfRule type="cellIs" rank="0" priority="13" equalAverage="0" operator="equal" aboveAverage="0" dxfId="2" text="" percent="0" bottom="0">
      <formula>"Критично"</formula>
    </cfRule>
  </conditionalFormatting>
  <dataValidations count="4">
    <dataValidation sqref="D8:D14" showDropDown="0" showInputMessage="0" showErrorMessage="0" allowBlank="1" errorTitle="Некорректный статус" error="Выберите значение из списка" promptTitle="Статус" prompt="Выберите: Готово / Требует доработки / Критично" type="list" errorStyle="stop" operator="between">
      <formula1>"Готово,Требует доработки,Критично"</formula1>
      <formula2>0</formula2>
    </dataValidation>
    <dataValidation sqref="D18:D23" showDropDown="0" showInputMessage="0" showErrorMessage="0" allowBlank="1" errorTitle="Некорректный статус" error="Выберите значение из списка" promptTitle="Статус" prompt="Выберите: Готово / Требует доработки / Критично" type="list" errorStyle="stop" operator="between">
      <formula1>"Готово,Требует доработки,Критично"</formula1>
      <formula2>0</formula2>
    </dataValidation>
    <dataValidation sqref="D27:D33" showDropDown="0" showInputMessage="0" showErrorMessage="0" allowBlank="1" errorTitle="Некорректный статус" error="Выберите значение из списка" promptTitle="Статус" prompt="Выберите: Готово / Требует доработки / Критично" type="list" errorStyle="stop" operator="between">
      <formula1>"Готово,Требует доработки,Критично"</formula1>
      <formula2>0</formula2>
    </dataValidation>
    <dataValidation sqref="D37:D44" showDropDown="0" showInputMessage="0" showErrorMessage="0" allowBlank="1" errorTitle="Некорректный статус" error="Выберите значение из списка" promptTitle="Статус" prompt="Выберите: Готово / Требует доработки / Критично" type="list" errorStyle="stop" operator="between">
      <formula1>"Готово,Требует доработки,Критично"</formula1>
      <formula2>0</formula2>
    </dataValidation>
  </dataValidations>
  <printOptions horizontalCentered="1" verticalCentered="0" headings="0" gridLines="0" gridLinesSet="1"/>
  <pageMargins left="0.3" right="0.3" top="0.4" bottom="0.4" header="0.2" footer="0.2"/>
  <pageSetup orientation="landscape" paperSize="9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2026-07-07T18:27:14Z</dcterms:created>
  <dcterms:modified xmlns:dcterms="http://purl.org/dc/terms/" xmlns:xsi="http://www.w3.org/2001/XMLSchema-instance" xsi:type="dcterms:W3CDTF">2026-07-07T18:28:24Z</dcterms:modified>
  <cp:revision>0</cp:revision>
</cp:coreProperties>
</file>